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8412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25" i="1" l="1"/>
  <c r="O8" i="1"/>
  <c r="O9" i="1"/>
  <c r="O10" i="1"/>
  <c r="O11" i="1"/>
  <c r="O13" i="1"/>
  <c r="O14" i="1"/>
  <c r="O18" i="1"/>
  <c r="O19" i="1"/>
  <c r="O29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" i="1"/>
  <c r="M16" i="1" l="1"/>
  <c r="M7" i="1"/>
  <c r="M4" i="1"/>
  <c r="M29" i="1"/>
  <c r="M9" i="1"/>
  <c r="E4" i="1"/>
  <c r="E5" i="1"/>
  <c r="M5" i="1" s="1"/>
  <c r="E6" i="1"/>
  <c r="E7" i="1"/>
  <c r="E8" i="1"/>
  <c r="M8" i="1" s="1"/>
  <c r="E9" i="1"/>
  <c r="E10" i="1"/>
  <c r="M10" i="1" s="1"/>
  <c r="E11" i="1"/>
  <c r="M11" i="1" s="1"/>
  <c r="E12" i="1"/>
  <c r="M12" i="1" s="1"/>
  <c r="E13" i="1"/>
  <c r="E14" i="1"/>
  <c r="M14" i="1" s="1"/>
  <c r="E15" i="1"/>
  <c r="M15" i="1" s="1"/>
  <c r="E16" i="1"/>
  <c r="E17" i="1"/>
  <c r="M17" i="1" s="1"/>
  <c r="E18" i="1"/>
  <c r="M18" i="1" s="1"/>
  <c r="E19" i="1"/>
  <c r="M19" i="1" s="1"/>
  <c r="E20" i="1"/>
  <c r="M20" i="1" s="1"/>
  <c r="E21" i="1"/>
  <c r="M21" i="1" s="1"/>
  <c r="E22" i="1"/>
  <c r="M22" i="1" s="1"/>
  <c r="E23" i="1"/>
  <c r="M23" i="1" s="1"/>
  <c r="E24" i="1"/>
  <c r="M24" i="1" s="1"/>
  <c r="E25" i="1"/>
  <c r="M25" i="1" s="1"/>
  <c r="E26" i="1"/>
  <c r="M26" i="1" s="1"/>
  <c r="E27" i="1"/>
  <c r="M27" i="1" s="1"/>
  <c r="E28" i="1"/>
  <c r="M28" i="1" s="1"/>
  <c r="E29" i="1"/>
  <c r="E3" i="1"/>
  <c r="M3" i="1" s="1"/>
</calcChain>
</file>

<file path=xl/sharedStrings.xml><?xml version="1.0" encoding="utf-8"?>
<sst xmlns="http://schemas.openxmlformats.org/spreadsheetml/2006/main" count="90" uniqueCount="64">
  <si>
    <t>GUSTAVO REHUE</t>
  </si>
  <si>
    <t>FELIPE ISSAMU YASUDA</t>
  </si>
  <si>
    <t>RICARDO A. S. CAVALHEIRO</t>
  </si>
  <si>
    <t>VITOR GONÇALVES DOS SANTOS</t>
  </si>
  <si>
    <t>ERICK FARION</t>
  </si>
  <si>
    <t>FELIPE JOSE LACHOVICZ</t>
  </si>
  <si>
    <t>RAFAEL AURICHIO</t>
  </si>
  <si>
    <t>ANDRE LIMA BOZZA</t>
  </si>
  <si>
    <t>BRUNO PIMENTEL</t>
  </si>
  <si>
    <t>MATEUS BRATI ROSSETTO</t>
  </si>
  <si>
    <t>CAIO AUGUSTO PASQUAL</t>
  </si>
  <si>
    <t>RODOLFO LINCK CHINAZZO</t>
  </si>
  <si>
    <t>JOÃO PAULO PERBICHE</t>
  </si>
  <si>
    <t>DIOGO RIKIO</t>
  </si>
  <si>
    <t>ROMULO AUGUSTO NVALENTIM MENDES</t>
  </si>
  <si>
    <t>AUGUSTO MORO</t>
  </si>
  <si>
    <t>TIAGO TAVARES DE CARVALHO</t>
  </si>
  <si>
    <t>RICARDO RODRIGUES BOITO</t>
  </si>
  <si>
    <t>DEBORAH GAERTENER</t>
  </si>
  <si>
    <t>PATRICIA FRENER</t>
  </si>
  <si>
    <t>MARCOS GABRIEL FRANCZAR SANTOS VIEIRA</t>
  </si>
  <si>
    <t>ERICO CARVALHO DE LIMA</t>
  </si>
  <si>
    <t>FLAVIA BIANCONO</t>
  </si>
  <si>
    <t>MARLON TAVERNY THOMÉ</t>
  </si>
  <si>
    <t>MATERIAIS ELÉTRICOS</t>
  </si>
  <si>
    <t>P1</t>
  </si>
  <si>
    <t>T1</t>
  </si>
  <si>
    <t>N1</t>
  </si>
  <si>
    <t>TIAGO JOÃO SCHMID</t>
  </si>
  <si>
    <t>LUCAS DA SILVEIRA</t>
  </si>
  <si>
    <t>JONATHAN KOZOSKI DA ROCHA</t>
  </si>
  <si>
    <t>PROPRIEDADES ESTRUTURAIS E MECANICAS  DOS MATERIAS CERAMICOS</t>
  </si>
  <si>
    <t>COMPARAÇÃO ENTRE CERAMICAS TRADICIONAIS E AVANÇADAS</t>
  </si>
  <si>
    <t>MECANISMOS DE POLARIZAÇÃO DAS CERÂMICAS CAP 31</t>
  </si>
  <si>
    <t>CAPACITORES CERAMICOS</t>
  </si>
  <si>
    <t>PIEZOELETRICIDADE E PIROELETRICIDADE  CAP 31.9 A 31. 14</t>
  </si>
  <si>
    <t>OBTENÇÃO DO SILÍCIOE  DOPAGEM DE MATERIAIS CERAMICOS</t>
  </si>
  <si>
    <t>SINTERIZAÇÃO CAP 24</t>
  </si>
  <si>
    <t>VARISTORES CAP 30.8 A 30.12</t>
  </si>
  <si>
    <t>PARA RAIOS DE ZNO e PARA RAIOS DE  SIC</t>
  </si>
  <si>
    <t>CONDUÇÃO EM PTC E NTC APLICAÇÕES</t>
  </si>
  <si>
    <t>ISOLADORES DE PORCELANA e vidro - FABRICAÇÃO - TIPOS</t>
  </si>
  <si>
    <t>CONDUÇÃO EM SENSORES DE GAS</t>
  </si>
  <si>
    <t>CONCRETO e CORROSÃO EM ESTRUTURAS DE CONCRETO</t>
  </si>
  <si>
    <t>PROPRIEDADES ÓTICAS DAS CERAMICAS CAP 32.1 A 32.14</t>
  </si>
  <si>
    <t>CERÂMICAS MAGNÉTICAS FERRIMAGNÉTISMO -FERRITES CAP 33</t>
  </si>
  <si>
    <t>ENSAIOS EM ISOLADORES</t>
  </si>
  <si>
    <t>ENSAIOS</t>
  </si>
  <si>
    <t>FLAVIA BIANCONI</t>
  </si>
  <si>
    <t>MARCOS GABRIEL F. SANTOS VIEIRA</t>
  </si>
  <si>
    <t>P2</t>
  </si>
  <si>
    <t>N2</t>
  </si>
  <si>
    <t>T2</t>
  </si>
  <si>
    <t>A3</t>
  </si>
  <si>
    <t>T3</t>
  </si>
  <si>
    <t>P3</t>
  </si>
  <si>
    <t>N3</t>
  </si>
  <si>
    <t>M</t>
  </si>
  <si>
    <t>ANDRE LIMA BUZZA</t>
  </si>
  <si>
    <t>GUSTAVO RECHE</t>
  </si>
  <si>
    <t>R</t>
  </si>
  <si>
    <t>]</t>
  </si>
  <si>
    <t>E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</si>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</sst>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1" fillId="2" borderId="2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/>
    <xf numFmtId="16" fontId="2" fillId="2" borderId="9" xfId="0" applyNumberFormat="1" applyFont="1" applyFill="1" applyBorder="1"/>
    <xf numFmtId="0" fontId="2" fillId="2" borderId="10" xfId="0" applyFont="1" applyFill="1" applyBorder="1"/>
    <xf numFmtId="0" fontId="0" fillId="3" borderId="1" xfId="0" applyFill="1" applyBorder="1"/>
    <xf numFmtId="0" fontId="0" fillId="3" borderId="0" xfId="0" applyFill="1"/>
    <xf numFmtId="16" fontId="2" fillId="3" borderId="9" xfId="0" applyNumberFormat="1" applyFont="1" applyFill="1" applyBorder="1"/>
    <xf numFmtId="0" fontId="0" fillId="3" borderId="10" xfId="0" applyFill="1" applyBorder="1"/>
    <xf numFmtId="0" fontId="0" fillId="0" borderId="13" xfId="0" applyBorder="1"/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0" fillId="5" borderId="1" xfId="0" applyFill="1" applyBorder="1"/>
    <xf numFmtId="0" fontId="0" fillId="5" borderId="13" xfId="0" applyFill="1" applyBorder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2" fillId="5" borderId="0" xfId="0" applyFont="1" applyFill="1"/>
    <xf numFmtId="16" fontId="2" fillId="5" borderId="9" xfId="0" applyNumberFormat="1" applyFont="1" applyFill="1" applyBorder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2" borderId="9" xfId="0" applyFont="1" applyFill="1" applyBorder="1" applyAlignment="1"/>
    <xf numFmtId="0" fontId="0" fillId="0" borderId="10" xfId="0" applyBorder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0" fillId="2" borderId="13" xfId="0" applyFill="1" applyBorder="1"/>
    <xf numFmtId="0" fontId="1" fillId="3" borderId="0" xfId="0" applyFont="1" applyFill="1" applyBorder="1" applyAlignment="1">
      <alignment horizontal="left"/>
    </xf>
    <xf numFmtId="0" fontId="2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0" fillId="4" borderId="1" xfId="0" applyFill="1" applyBorder="1"/>
    <xf numFmtId="0" fontId="2" fillId="4" borderId="0" xfId="0" applyFont="1" applyFill="1"/>
    <xf numFmtId="0" fontId="2" fillId="0" borderId="10" xfId="0" applyFont="1" applyBorder="1"/>
    <xf numFmtId="0" fontId="1" fillId="2" borderId="1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4" borderId="10" xfId="0" applyFont="1" applyFill="1" applyBorder="1"/>
    <xf numFmtId="16" fontId="2" fillId="0" borderId="9" xfId="0" applyNumberFormat="1" applyFont="1" applyBorder="1"/>
    <xf numFmtId="0" fontId="0" fillId="4" borderId="13" xfId="0" applyFill="1" applyBorder="1"/>
    <xf numFmtId="16" fontId="2" fillId="4" borderId="9" xfId="0" applyNumberFormat="1" applyFont="1" applyFill="1" applyBorder="1"/>
    <xf numFmtId="0" fontId="0" fillId="4" borderId="10" xfId="0" applyFill="1" applyBorder="1"/>
    <xf numFmtId="0" fontId="0" fillId="3" borderId="13" xfId="0" applyFill="1" applyBorder="1"/>
    <xf numFmtId="0" fontId="2" fillId="3" borderId="10" xfId="0" applyFont="1" applyFill="1" applyBorder="1"/>
    <xf numFmtId="0" fontId="0" fillId="6" borderId="1" xfId="0" applyFill="1" applyBorder="1"/>
    <xf numFmtId="0" fontId="0" fillId="6" borderId="13" xfId="0" applyFill="1" applyBorder="1"/>
    <xf numFmtId="0" fontId="1" fillId="6" borderId="2" xfId="0" applyFont="1" applyFill="1" applyBorder="1" applyAlignment="1"/>
    <xf numFmtId="0" fontId="1" fillId="6" borderId="4" xfId="0" applyFont="1" applyFill="1" applyBorder="1" applyAlignment="1"/>
    <xf numFmtId="0" fontId="1" fillId="6" borderId="5" xfId="0" applyFont="1" applyFill="1" applyBorder="1" applyAlignment="1"/>
    <xf numFmtId="0" fontId="2" fillId="6" borderId="0" xfId="0" applyFont="1" applyFill="1"/>
    <xf numFmtId="16" fontId="2" fillId="6" borderId="9" xfId="0" applyNumberFormat="1" applyFont="1" applyFill="1" applyBorder="1"/>
    <xf numFmtId="0" fontId="1" fillId="6" borderId="6" xfId="0" applyFont="1" applyFill="1" applyBorder="1" applyAlignment="1"/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2" fillId="6" borderId="10" xfId="0" applyFont="1" applyFill="1" applyBorder="1"/>
    <xf numFmtId="164" fontId="0" fillId="0" borderId="1" xfId="0" quotePrefix="1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T20" sqref="T20"/>
    </sheetView>
  </sheetViews>
  <sheetFormatPr defaultRowHeight="14.4" x14ac:dyDescent="0.3"/>
  <cols>
    <col min="1" max="1" width="4.44140625" style="84" bestFit="1" customWidth="1"/>
    <col min="2" max="2" width="36" style="74" bestFit="1" customWidth="1"/>
    <col min="3" max="5" width="3.5546875" style="1" bestFit="1" customWidth="1"/>
    <col min="6" max="6" width="3.44140625" style="1" bestFit="1" customWidth="1"/>
    <col min="7" max="7" width="3.44140625" style="78" bestFit="1" customWidth="1"/>
    <col min="8" max="11" width="3.44140625" style="1" bestFit="1" customWidth="1"/>
    <col min="12" max="12" width="4.44140625" style="1" bestFit="1" customWidth="1"/>
    <col min="13" max="13" width="3.44140625" style="1" bestFit="1" customWidth="1"/>
    <col min="14" max="15" width="4.21875" style="106" bestFit="1" customWidth="1"/>
    <col min="16" max="16384" width="8.88671875" style="1"/>
  </cols>
  <sheetData>
    <row r="2" spans="1:16" x14ac:dyDescent="0.3">
      <c r="A2" s="84" t="s">
        <v>61</v>
      </c>
      <c r="B2" s="74" t="s">
        <v>24</v>
      </c>
      <c r="C2" s="1" t="s">
        <v>25</v>
      </c>
      <c r="D2" s="1" t="s">
        <v>26</v>
      </c>
      <c r="E2" s="79" t="s">
        <v>27</v>
      </c>
      <c r="F2" s="3" t="s">
        <v>50</v>
      </c>
      <c r="G2" s="77" t="s">
        <v>52</v>
      </c>
      <c r="H2" s="76" t="s">
        <v>51</v>
      </c>
      <c r="I2" s="73" t="s">
        <v>53</v>
      </c>
      <c r="J2" s="73" t="s">
        <v>54</v>
      </c>
      <c r="K2" s="73" t="s">
        <v>55</v>
      </c>
      <c r="L2" s="76" t="s">
        <v>56</v>
      </c>
      <c r="M2" s="81" t="s">
        <v>57</v>
      </c>
      <c r="N2" s="105" t="s">
        <v>62</v>
      </c>
      <c r="O2" s="105" t="s">
        <v>63</v>
      </c>
    </row>
    <row r="3" spans="1:16" x14ac:dyDescent="0.3">
      <c r="A3" s="85">
        <v>1</v>
      </c>
      <c r="B3" s="75" t="s">
        <v>58</v>
      </c>
      <c r="C3" s="3">
        <v>0</v>
      </c>
      <c r="D3" s="3">
        <v>3.5</v>
      </c>
      <c r="E3" s="80">
        <f>C3+D3</f>
        <v>3.5</v>
      </c>
      <c r="F3" s="3">
        <v>0.5</v>
      </c>
      <c r="G3" s="77">
        <v>4.5</v>
      </c>
      <c r="H3" s="76">
        <f>F3+G3</f>
        <v>5</v>
      </c>
      <c r="I3" s="3">
        <v>3.33</v>
      </c>
      <c r="J3" s="3">
        <v>3.33</v>
      </c>
      <c r="K3" s="3">
        <v>3.33</v>
      </c>
      <c r="L3" s="76">
        <f>I3+J3+K3</f>
        <v>9.99</v>
      </c>
      <c r="M3" s="82">
        <f>(E3+H3+L3)/3</f>
        <v>6.163333333333334</v>
      </c>
      <c r="N3" s="105">
        <v>7</v>
      </c>
      <c r="O3" s="108">
        <v>7</v>
      </c>
    </row>
    <row r="4" spans="1:16" x14ac:dyDescent="0.3">
      <c r="A4" s="85">
        <v>2</v>
      </c>
      <c r="B4" s="75" t="s">
        <v>15</v>
      </c>
      <c r="C4" s="3">
        <v>2</v>
      </c>
      <c r="D4" s="3">
        <v>6.5</v>
      </c>
      <c r="E4" s="80">
        <f t="shared" ref="E4:E29" si="0">C4+D4</f>
        <v>8.5</v>
      </c>
      <c r="F4" s="3">
        <v>1.5</v>
      </c>
      <c r="G4" s="77">
        <v>5</v>
      </c>
      <c r="H4" s="76">
        <f t="shared" ref="H4:H29" si="1">F4+G4</f>
        <v>6.5</v>
      </c>
      <c r="I4" s="3">
        <v>3.33</v>
      </c>
      <c r="J4" s="3">
        <v>3.33</v>
      </c>
      <c r="K4" s="3">
        <v>3.33</v>
      </c>
      <c r="L4" s="76">
        <f t="shared" ref="L4:L29" si="2">I4+J4+K4</f>
        <v>9.99</v>
      </c>
      <c r="M4" s="81">
        <f t="shared" ref="M4:M28" si="3">(E4+H4+L4)/3</f>
        <v>8.33</v>
      </c>
      <c r="N4" s="105"/>
      <c r="O4" s="105"/>
    </row>
    <row r="5" spans="1:16" x14ac:dyDescent="0.3">
      <c r="A5" s="85">
        <v>3</v>
      </c>
      <c r="B5" s="75" t="s">
        <v>8</v>
      </c>
      <c r="C5" s="3">
        <v>0</v>
      </c>
      <c r="D5" s="3">
        <v>2.5</v>
      </c>
      <c r="E5" s="80">
        <f t="shared" si="0"/>
        <v>2.5</v>
      </c>
      <c r="F5" s="3">
        <v>1</v>
      </c>
      <c r="G5" s="77">
        <v>3.5</v>
      </c>
      <c r="H5" s="76">
        <f t="shared" si="1"/>
        <v>4.5</v>
      </c>
      <c r="I5" s="3">
        <v>3.33</v>
      </c>
      <c r="J5" s="3">
        <v>3.33</v>
      </c>
      <c r="K5" s="3">
        <v>3.33</v>
      </c>
      <c r="L5" s="76">
        <f t="shared" si="2"/>
        <v>9.99</v>
      </c>
      <c r="M5" s="82">
        <f t="shared" si="3"/>
        <v>5.663333333333334</v>
      </c>
      <c r="N5" s="105">
        <v>8</v>
      </c>
      <c r="O5" s="108">
        <v>7</v>
      </c>
    </row>
    <row r="6" spans="1:16" x14ac:dyDescent="0.3">
      <c r="A6" s="85">
        <v>4</v>
      </c>
      <c r="B6" s="75" t="s">
        <v>10</v>
      </c>
      <c r="C6" s="3">
        <v>0</v>
      </c>
      <c r="D6" s="3">
        <v>4.5</v>
      </c>
      <c r="E6" s="80">
        <f t="shared" si="0"/>
        <v>4.5</v>
      </c>
      <c r="F6" s="3">
        <v>0</v>
      </c>
      <c r="G6" s="77">
        <v>5.5</v>
      </c>
      <c r="H6" s="76">
        <f t="shared" si="1"/>
        <v>5.5</v>
      </c>
      <c r="I6" s="3">
        <v>3.33</v>
      </c>
      <c r="J6" s="3">
        <v>3.33</v>
      </c>
      <c r="K6" s="3">
        <v>3.33</v>
      </c>
      <c r="L6" s="76">
        <f t="shared" si="2"/>
        <v>9.99</v>
      </c>
      <c r="M6" s="109">
        <v>7</v>
      </c>
      <c r="N6" s="105"/>
      <c r="O6" s="105"/>
    </row>
    <row r="7" spans="1:16" x14ac:dyDescent="0.3">
      <c r="A7" s="85">
        <v>5</v>
      </c>
      <c r="B7" s="75" t="s">
        <v>18</v>
      </c>
      <c r="C7" s="3">
        <v>2</v>
      </c>
      <c r="D7" s="3">
        <v>7</v>
      </c>
      <c r="E7" s="80">
        <f t="shared" si="0"/>
        <v>9</v>
      </c>
      <c r="F7" s="3">
        <v>2</v>
      </c>
      <c r="G7" s="77">
        <v>4</v>
      </c>
      <c r="H7" s="76">
        <f t="shared" si="1"/>
        <v>6</v>
      </c>
      <c r="I7" s="3">
        <v>2</v>
      </c>
      <c r="J7" s="3">
        <v>3.33</v>
      </c>
      <c r="K7" s="3">
        <v>3.33</v>
      </c>
      <c r="L7" s="76">
        <f t="shared" si="2"/>
        <v>8.66</v>
      </c>
      <c r="M7" s="81">
        <f t="shared" si="3"/>
        <v>7.8866666666666667</v>
      </c>
      <c r="N7" s="105"/>
      <c r="O7" s="105"/>
    </row>
    <row r="8" spans="1:16" x14ac:dyDescent="0.3">
      <c r="A8" s="85">
        <v>6</v>
      </c>
      <c r="B8" s="75" t="s">
        <v>13</v>
      </c>
      <c r="C8" s="3">
        <v>1</v>
      </c>
      <c r="D8" s="3">
        <v>1.5</v>
      </c>
      <c r="E8" s="80">
        <f t="shared" si="0"/>
        <v>2.5</v>
      </c>
      <c r="F8" s="3">
        <v>0</v>
      </c>
      <c r="G8" s="77">
        <v>4</v>
      </c>
      <c r="H8" s="76">
        <f t="shared" si="1"/>
        <v>4</v>
      </c>
      <c r="I8" s="3">
        <v>3.33</v>
      </c>
      <c r="J8" s="3">
        <v>3.3</v>
      </c>
      <c r="K8" s="3">
        <v>3.33</v>
      </c>
      <c r="L8" s="76">
        <f t="shared" si="2"/>
        <v>9.9600000000000009</v>
      </c>
      <c r="M8" s="82">
        <f t="shared" si="3"/>
        <v>5.4866666666666672</v>
      </c>
      <c r="N8" s="105">
        <v>5.5</v>
      </c>
      <c r="O8" s="108">
        <f t="shared" ref="O4:O29" si="4">(M8+N8)/2</f>
        <v>5.4933333333333341</v>
      </c>
    </row>
    <row r="9" spans="1:16" x14ac:dyDescent="0.3">
      <c r="A9" s="85">
        <v>7</v>
      </c>
      <c r="B9" s="75" t="s">
        <v>4</v>
      </c>
      <c r="C9" s="72">
        <v>1</v>
      </c>
      <c r="D9" s="3">
        <v>2.5</v>
      </c>
      <c r="E9" s="80">
        <f t="shared" si="0"/>
        <v>3.5</v>
      </c>
      <c r="F9" s="3">
        <v>1</v>
      </c>
      <c r="G9" s="77">
        <v>4</v>
      </c>
      <c r="H9" s="76">
        <f t="shared" si="1"/>
        <v>5</v>
      </c>
      <c r="I9" s="3">
        <v>3.33</v>
      </c>
      <c r="J9" s="3">
        <v>2</v>
      </c>
      <c r="K9" s="3">
        <v>3.33</v>
      </c>
      <c r="L9" s="76">
        <f t="shared" si="2"/>
        <v>8.66</v>
      </c>
      <c r="M9" s="82">
        <f t="shared" si="3"/>
        <v>5.72</v>
      </c>
      <c r="N9" s="105">
        <v>3.5</v>
      </c>
      <c r="O9" s="110">
        <f t="shared" si="4"/>
        <v>4.6099999999999994</v>
      </c>
      <c r="P9" s="1" t="s">
        <v>60</v>
      </c>
    </row>
    <row r="10" spans="1:16" x14ac:dyDescent="0.3">
      <c r="A10" s="85">
        <v>8</v>
      </c>
      <c r="B10" s="75" t="s">
        <v>21</v>
      </c>
      <c r="C10" s="3">
        <v>0.5</v>
      </c>
      <c r="D10" s="3">
        <v>4</v>
      </c>
      <c r="E10" s="80">
        <f t="shared" si="0"/>
        <v>4.5</v>
      </c>
      <c r="F10" s="3">
        <v>1.5</v>
      </c>
      <c r="G10" s="77">
        <v>3.5</v>
      </c>
      <c r="H10" s="76">
        <f t="shared" si="1"/>
        <v>5</v>
      </c>
      <c r="I10" s="3">
        <v>3.33</v>
      </c>
      <c r="J10" s="3">
        <v>2</v>
      </c>
      <c r="K10" s="3">
        <v>3.33</v>
      </c>
      <c r="L10" s="76">
        <f t="shared" si="2"/>
        <v>8.66</v>
      </c>
      <c r="M10" s="82">
        <f t="shared" si="3"/>
        <v>6.0533333333333337</v>
      </c>
      <c r="N10" s="105">
        <v>4.2</v>
      </c>
      <c r="O10" s="108">
        <f t="shared" si="4"/>
        <v>5.1266666666666669</v>
      </c>
    </row>
    <row r="11" spans="1:16" x14ac:dyDescent="0.3">
      <c r="A11" s="85">
        <v>9</v>
      </c>
      <c r="B11" s="75" t="s">
        <v>1</v>
      </c>
      <c r="C11" s="3">
        <v>1.5</v>
      </c>
      <c r="D11" s="3">
        <v>2.5</v>
      </c>
      <c r="E11" s="80">
        <f t="shared" si="0"/>
        <v>4</v>
      </c>
      <c r="F11" s="3">
        <v>1</v>
      </c>
      <c r="G11" s="77">
        <v>3.5</v>
      </c>
      <c r="H11" s="76">
        <f t="shared" si="1"/>
        <v>4.5</v>
      </c>
      <c r="I11" s="3">
        <v>3.33</v>
      </c>
      <c r="J11" s="3">
        <v>3.33</v>
      </c>
      <c r="K11" s="3">
        <v>3.33</v>
      </c>
      <c r="L11" s="76">
        <f t="shared" si="2"/>
        <v>9.99</v>
      </c>
      <c r="M11" s="82">
        <f t="shared" si="3"/>
        <v>6.163333333333334</v>
      </c>
      <c r="N11" s="105">
        <v>4.7</v>
      </c>
      <c r="O11" s="108">
        <f t="shared" si="4"/>
        <v>5.4316666666666666</v>
      </c>
    </row>
    <row r="12" spans="1:16" x14ac:dyDescent="0.3">
      <c r="A12" s="85">
        <v>10</v>
      </c>
      <c r="B12" s="75" t="s">
        <v>5</v>
      </c>
      <c r="C12" s="3">
        <v>1.5</v>
      </c>
      <c r="D12" s="3">
        <v>6</v>
      </c>
      <c r="E12" s="80">
        <f t="shared" si="0"/>
        <v>7.5</v>
      </c>
      <c r="F12" s="3">
        <v>2</v>
      </c>
      <c r="G12" s="77">
        <v>4.5</v>
      </c>
      <c r="H12" s="76">
        <f t="shared" si="1"/>
        <v>6.5</v>
      </c>
      <c r="I12" s="3">
        <v>3.33</v>
      </c>
      <c r="J12" s="3">
        <v>3.33</v>
      </c>
      <c r="K12" s="3">
        <v>3.33</v>
      </c>
      <c r="L12" s="76">
        <f t="shared" si="2"/>
        <v>9.99</v>
      </c>
      <c r="M12" s="81">
        <f t="shared" si="3"/>
        <v>7.996666666666667</v>
      </c>
      <c r="N12" s="105"/>
      <c r="O12" s="105"/>
    </row>
    <row r="13" spans="1:16" x14ac:dyDescent="0.3">
      <c r="A13" s="85">
        <v>11</v>
      </c>
      <c r="B13" s="75" t="s">
        <v>22</v>
      </c>
      <c r="C13" s="3">
        <v>0</v>
      </c>
      <c r="D13" s="3">
        <v>3</v>
      </c>
      <c r="E13" s="80">
        <f t="shared" si="0"/>
        <v>3</v>
      </c>
      <c r="F13" s="3">
        <v>2</v>
      </c>
      <c r="G13" s="77">
        <v>5</v>
      </c>
      <c r="H13" s="76">
        <f t="shared" si="1"/>
        <v>7</v>
      </c>
      <c r="I13" s="3">
        <v>3.33</v>
      </c>
      <c r="J13" s="3">
        <v>3.33</v>
      </c>
      <c r="K13" s="3">
        <v>3.33</v>
      </c>
      <c r="L13" s="76">
        <f t="shared" si="2"/>
        <v>9.99</v>
      </c>
      <c r="M13" s="82">
        <v>7</v>
      </c>
      <c r="N13" s="105"/>
      <c r="O13" s="105">
        <f t="shared" si="4"/>
        <v>3.5</v>
      </c>
    </row>
    <row r="14" spans="1:16" x14ac:dyDescent="0.3">
      <c r="A14" s="85">
        <v>12</v>
      </c>
      <c r="B14" s="75" t="s">
        <v>59</v>
      </c>
      <c r="C14" s="3">
        <v>0</v>
      </c>
      <c r="D14" s="3">
        <v>3</v>
      </c>
      <c r="E14" s="80">
        <f t="shared" si="0"/>
        <v>3</v>
      </c>
      <c r="F14" s="3">
        <v>1.5</v>
      </c>
      <c r="G14" s="77">
        <v>3</v>
      </c>
      <c r="H14" s="76">
        <f t="shared" si="1"/>
        <v>4.5</v>
      </c>
      <c r="I14" s="3">
        <v>3.33</v>
      </c>
      <c r="J14" s="3">
        <v>3.33</v>
      </c>
      <c r="K14" s="3">
        <v>3.33</v>
      </c>
      <c r="L14" s="76">
        <f t="shared" si="2"/>
        <v>9.99</v>
      </c>
      <c r="M14" s="83">
        <f t="shared" si="3"/>
        <v>5.830000000000001</v>
      </c>
      <c r="N14" s="105">
        <v>6</v>
      </c>
      <c r="O14" s="108">
        <f t="shared" si="4"/>
        <v>5.9150000000000009</v>
      </c>
    </row>
    <row r="15" spans="1:16" x14ac:dyDescent="0.3">
      <c r="A15" s="85">
        <v>13</v>
      </c>
      <c r="B15" s="75" t="s">
        <v>12</v>
      </c>
      <c r="C15" s="3">
        <v>1</v>
      </c>
      <c r="D15" s="3">
        <v>4</v>
      </c>
      <c r="E15" s="80">
        <f t="shared" si="0"/>
        <v>5</v>
      </c>
      <c r="F15" s="3">
        <v>2</v>
      </c>
      <c r="G15" s="77">
        <v>4.5</v>
      </c>
      <c r="H15" s="76">
        <f t="shared" si="1"/>
        <v>6.5</v>
      </c>
      <c r="I15" s="3">
        <v>3.33</v>
      </c>
      <c r="J15" s="3">
        <v>3.33</v>
      </c>
      <c r="K15" s="3">
        <v>3.33</v>
      </c>
      <c r="L15" s="76">
        <f t="shared" si="2"/>
        <v>9.99</v>
      </c>
      <c r="M15" s="81">
        <f t="shared" si="3"/>
        <v>7.163333333333334</v>
      </c>
      <c r="N15" s="105"/>
      <c r="O15" s="105"/>
    </row>
    <row r="16" spans="1:16" x14ac:dyDescent="0.3">
      <c r="A16" s="85">
        <v>14</v>
      </c>
      <c r="B16" s="75" t="s">
        <v>30</v>
      </c>
      <c r="C16" s="3">
        <v>0</v>
      </c>
      <c r="D16" s="3">
        <v>5</v>
      </c>
      <c r="E16" s="80">
        <f t="shared" si="0"/>
        <v>5</v>
      </c>
      <c r="F16" s="3">
        <v>1</v>
      </c>
      <c r="G16" s="77">
        <v>6.5</v>
      </c>
      <c r="H16" s="76">
        <f t="shared" si="1"/>
        <v>7.5</v>
      </c>
      <c r="I16" s="3">
        <v>3.33</v>
      </c>
      <c r="J16" s="3">
        <v>3.33</v>
      </c>
      <c r="K16" s="3">
        <v>3.33</v>
      </c>
      <c r="L16" s="76">
        <f t="shared" si="2"/>
        <v>9.99</v>
      </c>
      <c r="M16" s="81">
        <f t="shared" si="3"/>
        <v>7.496666666666667</v>
      </c>
      <c r="N16" s="105"/>
      <c r="O16" s="105"/>
    </row>
    <row r="17" spans="1:16" x14ac:dyDescent="0.3">
      <c r="A17" s="85">
        <v>15</v>
      </c>
      <c r="B17" s="75" t="s">
        <v>29</v>
      </c>
      <c r="C17" s="3">
        <v>1.5</v>
      </c>
      <c r="D17" s="3">
        <v>3.5</v>
      </c>
      <c r="E17" s="80">
        <f t="shared" si="0"/>
        <v>5</v>
      </c>
      <c r="F17" s="3">
        <v>1</v>
      </c>
      <c r="G17" s="77">
        <v>5.5</v>
      </c>
      <c r="H17" s="76">
        <f t="shared" si="1"/>
        <v>6.5</v>
      </c>
      <c r="I17" s="3">
        <v>3.33</v>
      </c>
      <c r="J17" s="3">
        <v>3.3</v>
      </c>
      <c r="K17" s="3">
        <v>3.33</v>
      </c>
      <c r="L17" s="76">
        <f t="shared" si="2"/>
        <v>9.9600000000000009</v>
      </c>
      <c r="M17" s="81">
        <f t="shared" si="3"/>
        <v>7.1533333333333333</v>
      </c>
      <c r="N17" s="105"/>
      <c r="O17" s="105"/>
    </row>
    <row r="18" spans="1:16" x14ac:dyDescent="0.3">
      <c r="A18" s="85">
        <v>16</v>
      </c>
      <c r="B18" s="75" t="s">
        <v>49</v>
      </c>
      <c r="C18" s="3">
        <v>1</v>
      </c>
      <c r="D18" s="3">
        <v>4.5</v>
      </c>
      <c r="E18" s="80">
        <f t="shared" si="0"/>
        <v>5.5</v>
      </c>
      <c r="F18" s="3">
        <v>0</v>
      </c>
      <c r="G18" s="77">
        <v>3</v>
      </c>
      <c r="H18" s="76">
        <f t="shared" si="1"/>
        <v>3</v>
      </c>
      <c r="I18" s="3">
        <v>3.33</v>
      </c>
      <c r="J18" s="3">
        <v>3.3</v>
      </c>
      <c r="K18" s="3">
        <v>3.33</v>
      </c>
      <c r="L18" s="76">
        <f t="shared" si="2"/>
        <v>9.9600000000000009</v>
      </c>
      <c r="M18" s="82">
        <f t="shared" si="3"/>
        <v>6.1533333333333333</v>
      </c>
      <c r="N18" s="105">
        <v>5</v>
      </c>
      <c r="O18" s="108">
        <f t="shared" si="4"/>
        <v>5.5766666666666662</v>
      </c>
    </row>
    <row r="19" spans="1:16" x14ac:dyDescent="0.3">
      <c r="A19" s="85">
        <v>17</v>
      </c>
      <c r="B19" s="75" t="s">
        <v>23</v>
      </c>
      <c r="C19" s="3">
        <v>1</v>
      </c>
      <c r="D19" s="3">
        <v>3.5</v>
      </c>
      <c r="E19" s="80">
        <f t="shared" si="0"/>
        <v>4.5</v>
      </c>
      <c r="F19" s="3">
        <v>1.5</v>
      </c>
      <c r="G19" s="77">
        <v>2</v>
      </c>
      <c r="H19" s="76">
        <f t="shared" si="1"/>
        <v>3.5</v>
      </c>
      <c r="I19" s="3">
        <v>3.33</v>
      </c>
      <c r="J19" s="3">
        <v>3.3</v>
      </c>
      <c r="K19" s="3">
        <v>1.5</v>
      </c>
      <c r="L19" s="76">
        <f t="shared" si="2"/>
        <v>8.129999999999999</v>
      </c>
      <c r="M19" s="83">
        <f t="shared" si="3"/>
        <v>5.376666666666666</v>
      </c>
      <c r="N19" s="105">
        <v>2.5</v>
      </c>
      <c r="O19" s="110">
        <f t="shared" si="4"/>
        <v>3.938333333333333</v>
      </c>
      <c r="P19" s="1" t="s">
        <v>60</v>
      </c>
    </row>
    <row r="20" spans="1:16" x14ac:dyDescent="0.3">
      <c r="A20" s="85">
        <v>18</v>
      </c>
      <c r="B20" s="75" t="s">
        <v>9</v>
      </c>
      <c r="C20" s="3">
        <v>1.5</v>
      </c>
      <c r="D20" s="3">
        <v>5</v>
      </c>
      <c r="E20" s="80">
        <f t="shared" si="0"/>
        <v>6.5</v>
      </c>
      <c r="F20" s="3">
        <v>2</v>
      </c>
      <c r="G20" s="77">
        <v>6.5</v>
      </c>
      <c r="H20" s="76">
        <f t="shared" si="1"/>
        <v>8.5</v>
      </c>
      <c r="I20" s="3">
        <v>3.33</v>
      </c>
      <c r="J20" s="3">
        <v>3.3</v>
      </c>
      <c r="K20" s="3">
        <v>3.33</v>
      </c>
      <c r="L20" s="76">
        <f t="shared" si="2"/>
        <v>9.9600000000000009</v>
      </c>
      <c r="M20" s="81">
        <f t="shared" si="3"/>
        <v>8.32</v>
      </c>
      <c r="N20" s="105"/>
      <c r="O20" s="105"/>
    </row>
    <row r="21" spans="1:16" x14ac:dyDescent="0.3">
      <c r="A21" s="85">
        <v>19</v>
      </c>
      <c r="B21" s="75" t="s">
        <v>19</v>
      </c>
      <c r="C21" s="3">
        <v>2</v>
      </c>
      <c r="D21" s="3">
        <v>6.5</v>
      </c>
      <c r="E21" s="80">
        <f t="shared" si="0"/>
        <v>8.5</v>
      </c>
      <c r="F21" s="3">
        <v>2</v>
      </c>
      <c r="G21" s="77">
        <v>3.5</v>
      </c>
      <c r="H21" s="76">
        <f t="shared" si="1"/>
        <v>5.5</v>
      </c>
      <c r="I21" s="3">
        <v>2</v>
      </c>
      <c r="J21" s="3">
        <v>3.33</v>
      </c>
      <c r="K21" s="3">
        <v>3.33</v>
      </c>
      <c r="L21" s="76">
        <f t="shared" si="2"/>
        <v>8.66</v>
      </c>
      <c r="M21" s="81">
        <f t="shared" si="3"/>
        <v>7.5533333333333337</v>
      </c>
      <c r="N21" s="105"/>
      <c r="O21" s="105"/>
    </row>
    <row r="22" spans="1:16" x14ac:dyDescent="0.3">
      <c r="A22" s="85">
        <v>20</v>
      </c>
      <c r="B22" s="75" t="s">
        <v>6</v>
      </c>
      <c r="C22" s="3">
        <v>0.5</v>
      </c>
      <c r="D22" s="3">
        <v>4</v>
      </c>
      <c r="E22" s="80">
        <f t="shared" si="0"/>
        <v>4.5</v>
      </c>
      <c r="F22" s="3"/>
      <c r="G22" s="77"/>
      <c r="H22" s="76">
        <f t="shared" si="1"/>
        <v>0</v>
      </c>
      <c r="I22" s="3"/>
      <c r="J22" s="3"/>
      <c r="K22" s="3">
        <v>0</v>
      </c>
      <c r="L22" s="76">
        <f t="shared" si="2"/>
        <v>0</v>
      </c>
      <c r="M22" s="86">
        <f t="shared" si="3"/>
        <v>1.5</v>
      </c>
      <c r="N22" s="105"/>
      <c r="O22" s="105"/>
    </row>
    <row r="23" spans="1:16" x14ac:dyDescent="0.3">
      <c r="A23" s="85">
        <v>21</v>
      </c>
      <c r="B23" s="75" t="s">
        <v>2</v>
      </c>
      <c r="C23" s="3">
        <v>1</v>
      </c>
      <c r="D23" s="3">
        <v>6</v>
      </c>
      <c r="E23" s="80">
        <f t="shared" si="0"/>
        <v>7</v>
      </c>
      <c r="F23" s="3">
        <v>2</v>
      </c>
      <c r="G23" s="77">
        <v>4</v>
      </c>
      <c r="H23" s="76">
        <f t="shared" si="1"/>
        <v>6</v>
      </c>
      <c r="I23" s="3">
        <v>3.33</v>
      </c>
      <c r="J23" s="3">
        <v>3.3</v>
      </c>
      <c r="K23" s="3">
        <v>3.33</v>
      </c>
      <c r="L23" s="76">
        <f t="shared" si="2"/>
        <v>9.9600000000000009</v>
      </c>
      <c r="M23" s="81">
        <f t="shared" si="3"/>
        <v>7.6533333333333333</v>
      </c>
      <c r="N23" s="105"/>
      <c r="O23" s="105"/>
    </row>
    <row r="24" spans="1:16" x14ac:dyDescent="0.3">
      <c r="A24" s="85">
        <v>22</v>
      </c>
      <c r="B24" s="75" t="s">
        <v>17</v>
      </c>
      <c r="C24" s="3">
        <v>0</v>
      </c>
      <c r="D24" s="3">
        <v>3</v>
      </c>
      <c r="E24" s="80">
        <f t="shared" si="0"/>
        <v>3</v>
      </c>
      <c r="F24" s="3"/>
      <c r="G24" s="77"/>
      <c r="H24" s="76">
        <f t="shared" si="1"/>
        <v>0</v>
      </c>
      <c r="I24" s="3"/>
      <c r="J24" s="3"/>
      <c r="K24" s="3">
        <v>0</v>
      </c>
      <c r="L24" s="76">
        <f t="shared" si="2"/>
        <v>0</v>
      </c>
      <c r="M24" s="86">
        <f t="shared" si="3"/>
        <v>1</v>
      </c>
      <c r="N24" s="105"/>
      <c r="O24" s="105"/>
    </row>
    <row r="25" spans="1:16" x14ac:dyDescent="0.3">
      <c r="A25" s="85">
        <v>23</v>
      </c>
      <c r="B25" s="75" t="s">
        <v>11</v>
      </c>
      <c r="C25" s="3">
        <v>1</v>
      </c>
      <c r="D25" s="3">
        <v>4</v>
      </c>
      <c r="E25" s="80">
        <f t="shared" si="0"/>
        <v>5</v>
      </c>
      <c r="F25" s="3">
        <v>0.5</v>
      </c>
      <c r="G25" s="77">
        <v>4</v>
      </c>
      <c r="H25" s="76">
        <f t="shared" si="1"/>
        <v>4.5</v>
      </c>
      <c r="I25" s="3">
        <v>3.33</v>
      </c>
      <c r="J25" s="3">
        <v>3.3</v>
      </c>
      <c r="K25" s="3">
        <v>3.33</v>
      </c>
      <c r="L25" s="76">
        <f t="shared" si="2"/>
        <v>9.9600000000000009</v>
      </c>
      <c r="M25" s="83">
        <f t="shared" si="3"/>
        <v>6.4866666666666672</v>
      </c>
      <c r="N25" s="105">
        <v>5.2</v>
      </c>
      <c r="O25" s="107">
        <f t="shared" si="4"/>
        <v>5.8433333333333337</v>
      </c>
    </row>
    <row r="26" spans="1:16" x14ac:dyDescent="0.3">
      <c r="A26" s="85">
        <v>24</v>
      </c>
      <c r="B26" s="75" t="s">
        <v>14</v>
      </c>
      <c r="C26" s="3">
        <v>0</v>
      </c>
      <c r="D26" s="3">
        <v>1</v>
      </c>
      <c r="E26" s="80">
        <f t="shared" si="0"/>
        <v>1</v>
      </c>
      <c r="F26" s="3">
        <v>0.5</v>
      </c>
      <c r="G26" s="77">
        <v>5.5</v>
      </c>
      <c r="H26" s="76">
        <f t="shared" si="1"/>
        <v>6</v>
      </c>
      <c r="I26" s="3"/>
      <c r="J26" s="3"/>
      <c r="K26" s="3">
        <v>0</v>
      </c>
      <c r="L26" s="76">
        <f t="shared" si="2"/>
        <v>0</v>
      </c>
      <c r="M26" s="86">
        <f t="shared" si="3"/>
        <v>2.3333333333333335</v>
      </c>
      <c r="N26" s="105"/>
      <c r="O26" s="105"/>
    </row>
    <row r="27" spans="1:16" x14ac:dyDescent="0.3">
      <c r="A27" s="85">
        <v>25</v>
      </c>
      <c r="B27" s="75" t="s">
        <v>28</v>
      </c>
      <c r="C27" s="3">
        <v>1</v>
      </c>
      <c r="D27" s="3">
        <v>6</v>
      </c>
      <c r="E27" s="80">
        <f t="shared" si="0"/>
        <v>7</v>
      </c>
      <c r="F27" s="3">
        <v>0</v>
      </c>
      <c r="G27" s="77">
        <v>5</v>
      </c>
      <c r="H27" s="76">
        <f t="shared" si="1"/>
        <v>5</v>
      </c>
      <c r="I27" s="3">
        <v>3.33</v>
      </c>
      <c r="J27" s="3">
        <v>3.3</v>
      </c>
      <c r="K27" s="3">
        <v>3.33</v>
      </c>
      <c r="L27" s="76">
        <f t="shared" si="2"/>
        <v>9.9600000000000009</v>
      </c>
      <c r="M27" s="81">
        <f t="shared" si="3"/>
        <v>7.32</v>
      </c>
      <c r="N27" s="105"/>
      <c r="O27" s="105"/>
    </row>
    <row r="28" spans="1:16" x14ac:dyDescent="0.3">
      <c r="A28" s="85">
        <v>26</v>
      </c>
      <c r="B28" s="75" t="s">
        <v>16</v>
      </c>
      <c r="C28" s="3">
        <v>2</v>
      </c>
      <c r="D28" s="3">
        <v>5</v>
      </c>
      <c r="E28" s="80">
        <f t="shared" si="0"/>
        <v>7</v>
      </c>
      <c r="F28" s="3">
        <v>0.75</v>
      </c>
      <c r="G28" s="77">
        <v>3</v>
      </c>
      <c r="H28" s="76">
        <v>4</v>
      </c>
      <c r="I28" s="3">
        <v>3.33</v>
      </c>
      <c r="J28" s="3">
        <v>3.3</v>
      </c>
      <c r="K28" s="3">
        <v>3.33</v>
      </c>
      <c r="L28" s="76">
        <f t="shared" si="2"/>
        <v>9.9600000000000009</v>
      </c>
      <c r="M28" s="81">
        <f t="shared" si="3"/>
        <v>6.9866666666666672</v>
      </c>
      <c r="N28" s="105"/>
      <c r="O28" s="105"/>
    </row>
    <row r="29" spans="1:16" x14ac:dyDescent="0.3">
      <c r="A29" s="85">
        <v>27</v>
      </c>
      <c r="B29" s="75" t="s">
        <v>3</v>
      </c>
      <c r="C29" s="3">
        <v>0.5</v>
      </c>
      <c r="D29" s="3">
        <v>2.8</v>
      </c>
      <c r="E29" s="80">
        <f t="shared" si="0"/>
        <v>3.3</v>
      </c>
      <c r="F29" s="3">
        <v>0.5</v>
      </c>
      <c r="G29" s="77">
        <v>2</v>
      </c>
      <c r="H29" s="76">
        <f t="shared" si="1"/>
        <v>2.5</v>
      </c>
      <c r="I29" s="3">
        <v>3.33</v>
      </c>
      <c r="J29" s="3">
        <v>3.3</v>
      </c>
      <c r="K29" s="3">
        <v>1.5</v>
      </c>
      <c r="L29" s="76">
        <f t="shared" si="2"/>
        <v>8.129999999999999</v>
      </c>
      <c r="M29" s="82">
        <f>(E29+H29+L29)/3</f>
        <v>4.6433333333333335</v>
      </c>
      <c r="N29" s="105">
        <v>3</v>
      </c>
      <c r="O29" s="110">
        <f t="shared" si="4"/>
        <v>3.8216666666666668</v>
      </c>
      <c r="P29" s="1" t="s">
        <v>60</v>
      </c>
    </row>
  </sheetData>
  <sortState ref="B3:B29">
    <sortCondition ref="B3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4"/>
  <sheetViews>
    <sheetView topLeftCell="A2" workbookViewId="0">
      <selection activeCell="A4" sqref="A4"/>
    </sheetView>
  </sheetViews>
  <sheetFormatPr defaultRowHeight="14.4" x14ac:dyDescent="0.3"/>
  <cols>
    <col min="1" max="1" width="3" bestFit="1" customWidth="1"/>
    <col min="2" max="2" width="38.44140625" bestFit="1" customWidth="1"/>
    <col min="8" max="8" width="26.6640625" customWidth="1"/>
    <col min="9" max="9" width="0.109375" customWidth="1"/>
    <col min="10" max="10" width="8.88671875" hidden="1" customWidth="1"/>
  </cols>
  <sheetData>
    <row r="4" spans="1:18" x14ac:dyDescent="0.3">
      <c r="B4" t="s">
        <v>24</v>
      </c>
    </row>
    <row r="5" spans="1:18" x14ac:dyDescent="0.3">
      <c r="A5" s="5">
        <v>1</v>
      </c>
      <c r="B5" s="5" t="s">
        <v>7</v>
      </c>
      <c r="C5" s="6" t="s">
        <v>31</v>
      </c>
      <c r="D5" s="7"/>
      <c r="E5" s="7"/>
      <c r="F5" s="7"/>
      <c r="G5" s="7"/>
      <c r="H5" s="7"/>
      <c r="I5" s="7"/>
      <c r="J5" s="8"/>
      <c r="K5" s="13">
        <v>41607</v>
      </c>
      <c r="L5" s="4"/>
      <c r="M5" s="4"/>
      <c r="N5" s="4"/>
      <c r="O5" s="4"/>
      <c r="P5" s="4"/>
      <c r="Q5" s="4"/>
      <c r="R5" s="4"/>
    </row>
    <row r="6" spans="1:18" x14ac:dyDescent="0.3">
      <c r="A6" s="5">
        <v>2</v>
      </c>
      <c r="B6" s="5" t="s">
        <v>15</v>
      </c>
      <c r="C6" s="9" t="s">
        <v>32</v>
      </c>
      <c r="D6" s="10"/>
      <c r="E6" s="10"/>
      <c r="F6" s="10"/>
      <c r="G6" s="10"/>
      <c r="H6" s="10"/>
      <c r="I6" s="10"/>
      <c r="J6" s="11"/>
      <c r="K6" s="14"/>
      <c r="L6" s="4"/>
      <c r="M6" s="4"/>
      <c r="N6" s="4"/>
      <c r="O6" s="4"/>
      <c r="P6" s="4"/>
      <c r="Q6" s="4"/>
      <c r="R6" s="4"/>
    </row>
    <row r="7" spans="1:18" x14ac:dyDescent="0.3">
      <c r="A7" s="15">
        <v>3</v>
      </c>
      <c r="B7" s="15" t="s">
        <v>8</v>
      </c>
      <c r="C7" s="88" t="s">
        <v>33</v>
      </c>
      <c r="D7" s="89"/>
      <c r="E7" s="89"/>
      <c r="F7" s="89"/>
      <c r="G7" s="89"/>
      <c r="H7" s="90"/>
      <c r="I7" s="16"/>
      <c r="J7" s="16"/>
      <c r="K7" s="17">
        <v>41607</v>
      </c>
    </row>
    <row r="8" spans="1:18" x14ac:dyDescent="0.3">
      <c r="A8" s="15">
        <v>4</v>
      </c>
      <c r="B8" s="15" t="s">
        <v>10</v>
      </c>
      <c r="C8" s="91" t="s">
        <v>34</v>
      </c>
      <c r="D8" s="87"/>
      <c r="E8" s="87"/>
      <c r="F8" s="87"/>
      <c r="G8" s="87"/>
      <c r="H8" s="92"/>
      <c r="I8" s="16"/>
      <c r="J8" s="16"/>
      <c r="K8" s="18"/>
    </row>
    <row r="9" spans="1:18" x14ac:dyDescent="0.3">
      <c r="A9" s="26">
        <v>5</v>
      </c>
      <c r="B9" s="27" t="s">
        <v>18</v>
      </c>
      <c r="C9" s="28" t="s">
        <v>35</v>
      </c>
      <c r="D9" s="29"/>
      <c r="E9" s="29"/>
      <c r="F9" s="29"/>
      <c r="G9" s="29"/>
      <c r="H9" s="30"/>
      <c r="I9" s="31"/>
      <c r="J9" s="31"/>
      <c r="K9" s="32">
        <v>41607</v>
      </c>
      <c r="L9" s="4"/>
      <c r="M9" s="4"/>
      <c r="N9" s="4"/>
      <c r="O9" s="4"/>
    </row>
    <row r="10" spans="1:18" x14ac:dyDescent="0.3">
      <c r="A10" s="26">
        <v>6</v>
      </c>
      <c r="B10" s="27" t="s">
        <v>13</v>
      </c>
      <c r="C10" s="33"/>
      <c r="D10" s="34"/>
      <c r="E10" s="34"/>
      <c r="F10" s="34"/>
      <c r="G10" s="34"/>
      <c r="H10" s="35"/>
      <c r="I10" s="31"/>
      <c r="J10" s="31"/>
      <c r="K10" s="31"/>
      <c r="L10" s="4"/>
      <c r="M10" s="4"/>
      <c r="N10" s="4"/>
      <c r="O10" s="4"/>
    </row>
    <row r="11" spans="1:18" x14ac:dyDescent="0.3">
      <c r="A11" s="2">
        <v>7</v>
      </c>
      <c r="B11" s="2" t="s">
        <v>4</v>
      </c>
      <c r="C11" s="88" t="s">
        <v>44</v>
      </c>
      <c r="D11" s="89"/>
      <c r="E11" s="89"/>
      <c r="F11" s="89"/>
      <c r="G11" s="89"/>
      <c r="H11" s="90"/>
      <c r="K11" s="17">
        <v>41607</v>
      </c>
    </row>
    <row r="12" spans="1:18" x14ac:dyDescent="0.3">
      <c r="A12" s="2">
        <v>8</v>
      </c>
      <c r="B12" s="2" t="s">
        <v>21</v>
      </c>
      <c r="C12" s="93"/>
      <c r="D12" s="94"/>
      <c r="E12" s="94"/>
      <c r="F12" s="94"/>
      <c r="G12" s="94"/>
      <c r="H12" s="95"/>
      <c r="K12" s="37"/>
    </row>
    <row r="13" spans="1:18" x14ac:dyDescent="0.3">
      <c r="A13" s="5">
        <v>9</v>
      </c>
      <c r="B13" s="43" t="s">
        <v>1</v>
      </c>
      <c r="C13" s="36" t="s">
        <v>36</v>
      </c>
      <c r="D13" s="38"/>
      <c r="E13" s="38"/>
      <c r="F13" s="38"/>
      <c r="G13" s="38"/>
      <c r="H13" s="39"/>
      <c r="I13" s="12"/>
      <c r="J13" s="12"/>
      <c r="K13" s="13">
        <v>41607</v>
      </c>
      <c r="L13" s="4"/>
      <c r="M13" s="4"/>
      <c r="N13" s="4"/>
      <c r="O13" s="4"/>
      <c r="P13" s="4"/>
      <c r="Q13" s="4"/>
    </row>
    <row r="14" spans="1:18" ht="15" x14ac:dyDescent="0.25">
      <c r="A14" s="5">
        <v>10</v>
      </c>
      <c r="B14" s="43" t="s">
        <v>5</v>
      </c>
      <c r="C14" s="40"/>
      <c r="D14" s="41"/>
      <c r="E14" s="41"/>
      <c r="F14" s="41"/>
      <c r="G14" s="41"/>
      <c r="H14" s="42"/>
      <c r="I14" s="12"/>
      <c r="J14" s="12"/>
      <c r="K14" s="14"/>
      <c r="L14" s="4"/>
      <c r="M14" s="4"/>
      <c r="N14" s="4"/>
      <c r="O14" s="4"/>
      <c r="P14" s="4"/>
      <c r="Q14" s="4"/>
    </row>
    <row r="15" spans="1:18" x14ac:dyDescent="0.3">
      <c r="A15" s="15">
        <v>11</v>
      </c>
      <c r="B15" s="15" t="s">
        <v>48</v>
      </c>
      <c r="C15" s="91" t="s">
        <v>37</v>
      </c>
      <c r="D15" s="87"/>
      <c r="E15" s="87"/>
      <c r="F15" s="87"/>
      <c r="G15" s="87"/>
      <c r="H15" s="92"/>
      <c r="I15" s="4"/>
      <c r="J15" s="4"/>
      <c r="K15" s="17">
        <v>41607</v>
      </c>
      <c r="L15" s="4"/>
      <c r="M15" s="4"/>
      <c r="N15" s="4"/>
      <c r="O15" s="4"/>
      <c r="P15" s="4"/>
      <c r="Q15" s="4"/>
    </row>
    <row r="16" spans="1:18" ht="15" x14ac:dyDescent="0.25">
      <c r="A16" s="15">
        <v>12</v>
      </c>
      <c r="B16" s="15" t="s">
        <v>0</v>
      </c>
      <c r="C16" s="93"/>
      <c r="D16" s="94"/>
      <c r="E16" s="94"/>
      <c r="F16" s="94"/>
      <c r="G16" s="94"/>
      <c r="H16" s="95"/>
      <c r="I16" s="4"/>
      <c r="J16" s="4"/>
      <c r="K16" s="37"/>
      <c r="L16" s="4"/>
      <c r="M16" s="4"/>
      <c r="N16" s="4"/>
      <c r="O16" s="4"/>
      <c r="P16" s="4"/>
      <c r="Q16" s="4"/>
    </row>
    <row r="17" spans="1:17" x14ac:dyDescent="0.3">
      <c r="A17" s="48">
        <v>13</v>
      </c>
      <c r="B17" s="48" t="s">
        <v>12</v>
      </c>
      <c r="C17" s="96" t="s">
        <v>45</v>
      </c>
      <c r="D17" s="97"/>
      <c r="E17" s="97"/>
      <c r="F17" s="97"/>
      <c r="G17" s="97"/>
      <c r="H17" s="98"/>
      <c r="I17" s="49"/>
      <c r="J17" s="49"/>
      <c r="K17" s="57">
        <v>41607</v>
      </c>
      <c r="L17" s="4"/>
      <c r="M17" s="4"/>
      <c r="N17" s="4"/>
      <c r="O17" s="4"/>
      <c r="P17" s="4"/>
      <c r="Q17" s="4"/>
    </row>
    <row r="18" spans="1:17" x14ac:dyDescent="0.3">
      <c r="A18" s="48">
        <v>14</v>
      </c>
      <c r="B18" s="48" t="s">
        <v>30</v>
      </c>
      <c r="C18" s="99"/>
      <c r="D18" s="100"/>
      <c r="E18" s="100"/>
      <c r="F18" s="100"/>
      <c r="G18" s="100"/>
      <c r="H18" s="101"/>
      <c r="I18" s="49"/>
      <c r="J18" s="49"/>
      <c r="K18" s="58"/>
      <c r="L18" s="4"/>
      <c r="M18" s="4"/>
      <c r="N18" s="4"/>
      <c r="O18" s="4"/>
      <c r="P18" s="4"/>
      <c r="Q18" s="4"/>
    </row>
    <row r="19" spans="1:17" ht="15" x14ac:dyDescent="0.25">
      <c r="A19" s="15">
        <v>15</v>
      </c>
      <c r="B19" s="59" t="s">
        <v>29</v>
      </c>
      <c r="C19" s="20" t="s">
        <v>38</v>
      </c>
      <c r="D19" s="21"/>
      <c r="E19" s="21"/>
      <c r="F19" s="21"/>
      <c r="G19" s="21"/>
      <c r="H19" s="22"/>
      <c r="I19" s="45"/>
      <c r="J19" s="45"/>
      <c r="K19" s="17">
        <v>41614</v>
      </c>
      <c r="L19" s="4"/>
      <c r="M19" s="4"/>
      <c r="N19" s="4"/>
      <c r="O19" s="4"/>
      <c r="P19" s="4"/>
      <c r="Q19" s="4"/>
    </row>
    <row r="20" spans="1:17" ht="15" x14ac:dyDescent="0.25">
      <c r="A20" s="15">
        <v>16</v>
      </c>
      <c r="B20" s="59" t="s">
        <v>20</v>
      </c>
      <c r="C20" s="23"/>
      <c r="D20" s="24"/>
      <c r="E20" s="24"/>
      <c r="F20" s="24"/>
      <c r="G20" s="24"/>
      <c r="H20" s="25"/>
      <c r="I20" s="45"/>
      <c r="J20" s="45"/>
      <c r="K20" s="60"/>
      <c r="L20" s="4"/>
      <c r="M20" s="4"/>
      <c r="N20" s="4"/>
      <c r="O20" s="4"/>
      <c r="P20" s="4"/>
      <c r="Q20" s="4"/>
    </row>
    <row r="21" spans="1:17" x14ac:dyDescent="0.3">
      <c r="A21" s="61">
        <v>17</v>
      </c>
      <c r="B21" s="62" t="s">
        <v>23</v>
      </c>
      <c r="C21" s="63" t="s">
        <v>39</v>
      </c>
      <c r="D21" s="64"/>
      <c r="E21" s="64"/>
      <c r="F21" s="64"/>
      <c r="G21" s="64"/>
      <c r="H21" s="65" t="s">
        <v>47</v>
      </c>
      <c r="I21" s="66"/>
      <c r="J21" s="66"/>
      <c r="K21" s="67">
        <v>41614</v>
      </c>
      <c r="L21" s="4"/>
      <c r="M21" s="4"/>
      <c r="N21" s="4"/>
      <c r="O21" s="4"/>
      <c r="P21" s="4"/>
      <c r="Q21" s="4"/>
    </row>
    <row r="22" spans="1:17" ht="15" x14ac:dyDescent="0.25">
      <c r="A22" s="61">
        <v>18</v>
      </c>
      <c r="B22" s="62" t="s">
        <v>9</v>
      </c>
      <c r="C22" s="68"/>
      <c r="D22" s="69"/>
      <c r="E22" s="69"/>
      <c r="F22" s="69"/>
      <c r="G22" s="69"/>
      <c r="H22" s="70"/>
      <c r="I22" s="66"/>
      <c r="J22" s="66"/>
      <c r="K22" s="71"/>
      <c r="L22" s="4"/>
      <c r="M22" s="4"/>
      <c r="N22" s="4"/>
      <c r="O22" s="4"/>
      <c r="P22" s="4"/>
      <c r="Q22" s="4"/>
    </row>
    <row r="23" spans="1:17" x14ac:dyDescent="0.3">
      <c r="A23" s="48">
        <v>19</v>
      </c>
      <c r="B23" s="56" t="s">
        <v>19</v>
      </c>
      <c r="C23" s="96" t="s">
        <v>42</v>
      </c>
      <c r="D23" s="97"/>
      <c r="E23" s="97"/>
      <c r="F23" s="97"/>
      <c r="G23" s="97"/>
      <c r="H23" s="98"/>
      <c r="I23" s="49"/>
      <c r="J23" s="49"/>
      <c r="K23" s="57">
        <v>41614</v>
      </c>
      <c r="L23" s="4"/>
      <c r="M23" s="4"/>
      <c r="N23" s="4"/>
      <c r="O23" s="4"/>
      <c r="P23" s="4"/>
      <c r="Q23" s="4"/>
    </row>
    <row r="24" spans="1:17" x14ac:dyDescent="0.3">
      <c r="A24" s="48">
        <v>20</v>
      </c>
      <c r="B24" s="56" t="s">
        <v>6</v>
      </c>
      <c r="C24" s="99"/>
      <c r="D24" s="100"/>
      <c r="E24" s="100"/>
      <c r="F24" s="100"/>
      <c r="G24" s="100"/>
      <c r="H24" s="101"/>
      <c r="I24" s="49"/>
      <c r="J24" s="49"/>
      <c r="K24" s="54"/>
      <c r="L24" s="4"/>
      <c r="M24" s="4"/>
      <c r="N24" s="4"/>
      <c r="O24" s="4"/>
      <c r="P24" s="4"/>
      <c r="Q24" s="4"/>
    </row>
    <row r="25" spans="1:17" x14ac:dyDescent="0.3">
      <c r="A25" s="2">
        <v>21</v>
      </c>
      <c r="B25" s="19" t="s">
        <v>2</v>
      </c>
      <c r="C25" s="20" t="s">
        <v>40</v>
      </c>
      <c r="D25" s="21"/>
      <c r="E25" s="21"/>
      <c r="F25" s="21"/>
      <c r="G25" s="21"/>
      <c r="H25" s="22"/>
      <c r="I25" s="4"/>
      <c r="J25" s="4"/>
      <c r="K25" s="55">
        <v>41614</v>
      </c>
      <c r="L25" s="4"/>
      <c r="M25" s="4"/>
      <c r="N25" s="4"/>
      <c r="O25" s="4"/>
      <c r="P25" s="4"/>
      <c r="Q25" s="4"/>
    </row>
    <row r="26" spans="1:17" ht="15" x14ac:dyDescent="0.25">
      <c r="A26" s="2">
        <v>22</v>
      </c>
      <c r="B26" s="19" t="s">
        <v>17</v>
      </c>
      <c r="C26" s="23"/>
      <c r="D26" s="24"/>
      <c r="E26" s="24"/>
      <c r="F26" s="24"/>
      <c r="G26" s="24"/>
      <c r="H26" s="25"/>
      <c r="I26" s="4"/>
      <c r="J26" s="4"/>
      <c r="K26" s="50"/>
      <c r="L26" s="4"/>
      <c r="M26" s="4"/>
      <c r="N26" s="4"/>
      <c r="O26" s="4"/>
      <c r="P26" s="4"/>
      <c r="Q26" s="4"/>
    </row>
    <row r="27" spans="1:17" x14ac:dyDescent="0.3">
      <c r="A27" s="48">
        <v>23</v>
      </c>
      <c r="B27" s="48" t="s">
        <v>11</v>
      </c>
      <c r="C27" s="102" t="s">
        <v>41</v>
      </c>
      <c r="D27" s="103"/>
      <c r="E27" s="103"/>
      <c r="F27" s="103"/>
      <c r="G27" s="103"/>
      <c r="H27" s="104"/>
      <c r="I27" s="49"/>
      <c r="J27" s="49"/>
      <c r="K27" s="55">
        <v>41614</v>
      </c>
      <c r="L27" s="4"/>
      <c r="M27" s="4"/>
      <c r="N27" s="4"/>
      <c r="O27" s="4"/>
      <c r="P27" s="4"/>
      <c r="Q27" s="4"/>
    </row>
    <row r="28" spans="1:17" x14ac:dyDescent="0.3">
      <c r="A28" s="48">
        <v>24</v>
      </c>
      <c r="B28" s="48" t="s">
        <v>14</v>
      </c>
      <c r="C28" s="99"/>
      <c r="D28" s="100"/>
      <c r="E28" s="100"/>
      <c r="F28" s="100"/>
      <c r="G28" s="100"/>
      <c r="H28" s="101"/>
      <c r="I28" s="49"/>
      <c r="J28" s="49"/>
      <c r="K28" s="54"/>
      <c r="L28" s="4"/>
      <c r="M28" s="4"/>
      <c r="N28" s="4"/>
      <c r="O28" s="4"/>
      <c r="P28" s="4"/>
      <c r="Q28" s="4"/>
    </row>
    <row r="29" spans="1:17" x14ac:dyDescent="0.3">
      <c r="A29" s="2">
        <v>25</v>
      </c>
      <c r="B29" s="2" t="s">
        <v>28</v>
      </c>
      <c r="C29" s="88" t="s">
        <v>46</v>
      </c>
      <c r="D29" s="89"/>
      <c r="E29" s="89"/>
      <c r="F29" s="89"/>
      <c r="G29" s="89"/>
      <c r="H29" s="90"/>
      <c r="I29" s="4"/>
      <c r="J29" s="4"/>
      <c r="K29" s="55">
        <v>41614</v>
      </c>
      <c r="L29" s="4"/>
      <c r="M29" s="4"/>
      <c r="N29" s="4"/>
      <c r="O29" s="4"/>
      <c r="P29" s="4"/>
      <c r="Q29" s="4"/>
    </row>
    <row r="30" spans="1:17" x14ac:dyDescent="0.3">
      <c r="A30" s="2">
        <v>26</v>
      </c>
      <c r="B30" s="2" t="s">
        <v>16</v>
      </c>
      <c r="C30" s="93"/>
      <c r="D30" s="94"/>
      <c r="E30" s="94"/>
      <c r="F30" s="94"/>
      <c r="G30" s="94"/>
      <c r="H30" s="95"/>
      <c r="I30" s="4"/>
      <c r="J30" s="4"/>
      <c r="K30" s="50"/>
      <c r="L30" s="4"/>
      <c r="M30" s="4"/>
      <c r="N30" s="4"/>
      <c r="O30" s="4"/>
      <c r="P30" s="4"/>
      <c r="Q30" s="4"/>
    </row>
    <row r="31" spans="1:17" x14ac:dyDescent="0.3">
      <c r="A31" s="5">
        <v>27</v>
      </c>
      <c r="B31" s="5" t="s">
        <v>3</v>
      </c>
      <c r="C31" s="51" t="s">
        <v>43</v>
      </c>
      <c r="D31" s="52"/>
      <c r="E31" s="52"/>
      <c r="F31" s="52"/>
      <c r="G31" s="52"/>
      <c r="H31" s="53"/>
      <c r="I31" s="4"/>
      <c r="J31" s="4"/>
      <c r="K31" s="55">
        <v>41614</v>
      </c>
      <c r="L31" s="4"/>
      <c r="M31" s="4"/>
      <c r="N31" s="4"/>
      <c r="O31" s="4"/>
      <c r="P31" s="4"/>
      <c r="Q31" s="4"/>
    </row>
    <row r="32" spans="1:17" x14ac:dyDescent="0.3">
      <c r="C32" s="44"/>
      <c r="D32" s="44"/>
      <c r="E32" s="44"/>
      <c r="F32" s="44"/>
      <c r="G32" s="44"/>
      <c r="H32" s="44"/>
      <c r="I32" s="4"/>
      <c r="J32" s="4"/>
      <c r="K32" s="4"/>
      <c r="L32" s="4"/>
      <c r="M32" s="4"/>
      <c r="N32" s="4"/>
      <c r="O32" s="4"/>
      <c r="P32" s="4"/>
      <c r="Q32" s="4"/>
    </row>
    <row r="33" spans="2:17" x14ac:dyDescent="0.3">
      <c r="B33" s="46"/>
      <c r="C33" s="44"/>
      <c r="D33" s="44"/>
      <c r="E33" s="44"/>
      <c r="F33" s="44"/>
      <c r="G33" s="44"/>
      <c r="H33" s="44"/>
      <c r="I33" s="47"/>
      <c r="J33" s="47"/>
      <c r="K33" s="47"/>
      <c r="L33" s="47"/>
      <c r="M33" s="4"/>
      <c r="N33" s="4"/>
      <c r="O33" s="4"/>
      <c r="P33" s="4"/>
      <c r="Q33" s="4"/>
    </row>
    <row r="34" spans="2:17" x14ac:dyDescent="0.3">
      <c r="B34" s="46"/>
      <c r="C34" s="44"/>
      <c r="D34" s="44"/>
      <c r="E34" s="44"/>
      <c r="F34" s="44"/>
      <c r="G34" s="44"/>
      <c r="H34" s="44"/>
      <c r="I34" s="47"/>
      <c r="J34" s="47"/>
      <c r="K34" s="47"/>
      <c r="L34" s="47"/>
      <c r="M34" s="4"/>
      <c r="N34" s="4"/>
      <c r="O34" s="4"/>
      <c r="P34" s="4"/>
      <c r="Q34" s="4"/>
    </row>
    <row r="35" spans="2:17" x14ac:dyDescent="0.3">
      <c r="B35" s="46"/>
      <c r="C35" s="87"/>
      <c r="D35" s="87"/>
      <c r="E35" s="87"/>
      <c r="F35" s="87"/>
      <c r="G35" s="87"/>
      <c r="H35" s="87"/>
      <c r="I35" s="47"/>
      <c r="J35" s="47"/>
      <c r="K35" s="47"/>
      <c r="L35" s="47"/>
      <c r="M35" s="4"/>
      <c r="N35" s="4"/>
      <c r="O35" s="4"/>
      <c r="P35" s="4"/>
      <c r="Q35" s="4"/>
    </row>
    <row r="36" spans="2:17" x14ac:dyDescent="0.3">
      <c r="B36" s="46"/>
      <c r="C36" s="87"/>
      <c r="D36" s="87"/>
      <c r="E36" s="87"/>
      <c r="F36" s="87"/>
      <c r="G36" s="87"/>
      <c r="H36" s="87"/>
      <c r="I36" s="47"/>
      <c r="J36" s="47"/>
      <c r="K36" s="47"/>
      <c r="L36" s="47"/>
      <c r="M36" s="4"/>
      <c r="N36" s="4"/>
      <c r="O36" s="4"/>
      <c r="P36" s="4"/>
      <c r="Q36" s="4"/>
    </row>
    <row r="37" spans="2:17" x14ac:dyDescent="0.3">
      <c r="B37" s="46"/>
      <c r="C37" s="87"/>
      <c r="D37" s="87"/>
      <c r="E37" s="87"/>
      <c r="F37" s="87"/>
      <c r="G37" s="87"/>
      <c r="H37" s="87"/>
      <c r="I37" s="47"/>
      <c r="J37" s="47"/>
      <c r="K37" s="47"/>
      <c r="L37" s="47"/>
      <c r="M37" s="4"/>
      <c r="N37" s="4"/>
      <c r="O37" s="4"/>
      <c r="P37" s="4"/>
      <c r="Q37" s="4"/>
    </row>
    <row r="38" spans="2:17" x14ac:dyDescent="0.3">
      <c r="B38" s="46"/>
      <c r="C38" s="87"/>
      <c r="D38" s="87"/>
      <c r="E38" s="87"/>
      <c r="F38" s="87"/>
      <c r="G38" s="87"/>
      <c r="H38" s="87"/>
      <c r="I38" s="47"/>
      <c r="J38" s="47"/>
      <c r="K38" s="47"/>
      <c r="L38" s="47"/>
      <c r="M38" s="4"/>
      <c r="N38" s="4"/>
      <c r="O38" s="4"/>
      <c r="P38" s="4"/>
      <c r="Q38" s="4"/>
    </row>
    <row r="39" spans="2:17" x14ac:dyDescent="0.3">
      <c r="B39" s="46"/>
      <c r="C39" s="87"/>
      <c r="D39" s="87"/>
      <c r="E39" s="87"/>
      <c r="F39" s="87"/>
      <c r="G39" s="87"/>
      <c r="H39" s="87"/>
      <c r="I39" s="47"/>
      <c r="J39" s="47"/>
      <c r="K39" s="47"/>
      <c r="L39" s="47"/>
      <c r="M39" s="4"/>
      <c r="N39" s="4"/>
      <c r="O39" s="4"/>
      <c r="P39" s="4"/>
      <c r="Q39" s="4"/>
    </row>
    <row r="40" spans="2:17" x14ac:dyDescent="0.3">
      <c r="B40" s="46"/>
      <c r="C40" s="87"/>
      <c r="D40" s="87"/>
      <c r="E40" s="87"/>
      <c r="F40" s="87"/>
      <c r="G40" s="87"/>
      <c r="H40" s="87"/>
      <c r="I40" s="47"/>
      <c r="J40" s="47"/>
      <c r="K40" s="47"/>
      <c r="L40" s="47"/>
      <c r="M40" s="4"/>
      <c r="N40" s="4"/>
      <c r="O40" s="4"/>
      <c r="P40" s="4"/>
      <c r="Q40" s="4"/>
    </row>
    <row r="41" spans="2:17" x14ac:dyDescent="0.3">
      <c r="B41" s="46"/>
      <c r="C41" s="87"/>
      <c r="D41" s="87"/>
      <c r="E41" s="87"/>
      <c r="F41" s="87"/>
      <c r="G41" s="87"/>
      <c r="H41" s="87"/>
      <c r="I41" s="47"/>
      <c r="J41" s="47"/>
      <c r="K41" s="47"/>
      <c r="L41" s="47"/>
      <c r="M41" s="4"/>
      <c r="N41" s="4"/>
      <c r="O41" s="4"/>
      <c r="P41" s="4"/>
      <c r="Q41" s="4"/>
    </row>
    <row r="42" spans="2:17" x14ac:dyDescent="0.3">
      <c r="B42" s="46"/>
      <c r="C42" s="87"/>
      <c r="D42" s="87"/>
      <c r="E42" s="87"/>
      <c r="F42" s="87"/>
      <c r="G42" s="87"/>
      <c r="H42" s="87"/>
      <c r="I42" s="47"/>
      <c r="J42" s="47"/>
      <c r="K42" s="47"/>
      <c r="L42" s="47"/>
      <c r="M42" s="4"/>
      <c r="N42" s="4"/>
      <c r="O42" s="4"/>
      <c r="P42" s="4"/>
      <c r="Q42" s="4"/>
    </row>
    <row r="43" spans="2:17" x14ac:dyDescent="0.3">
      <c r="B43" s="46"/>
      <c r="C43" s="87"/>
      <c r="D43" s="87"/>
      <c r="E43" s="87"/>
      <c r="F43" s="87"/>
      <c r="G43" s="87"/>
      <c r="H43" s="87"/>
      <c r="I43" s="47"/>
      <c r="J43" s="47"/>
      <c r="K43" s="47"/>
      <c r="L43" s="47"/>
      <c r="M43" s="4"/>
      <c r="N43" s="4"/>
      <c r="O43" s="4"/>
      <c r="P43" s="4"/>
      <c r="Q43" s="4"/>
    </row>
    <row r="44" spans="2:17" x14ac:dyDescent="0.3">
      <c r="B44" s="46"/>
      <c r="C44" s="87"/>
      <c r="D44" s="87"/>
      <c r="E44" s="87"/>
      <c r="F44" s="87"/>
      <c r="G44" s="87"/>
      <c r="H44" s="87"/>
      <c r="I44" s="47"/>
      <c r="J44" s="47"/>
      <c r="K44" s="47"/>
      <c r="L44" s="47"/>
      <c r="M44" s="4"/>
      <c r="N44" s="4"/>
      <c r="O44" s="4"/>
      <c r="P44" s="4"/>
      <c r="Q44" s="4"/>
    </row>
    <row r="45" spans="2:17" x14ac:dyDescent="0.3">
      <c r="B45" s="46"/>
      <c r="C45" s="87"/>
      <c r="D45" s="87"/>
      <c r="E45" s="87"/>
      <c r="F45" s="87"/>
      <c r="G45" s="87"/>
      <c r="H45" s="87"/>
      <c r="I45" s="47"/>
      <c r="J45" s="47"/>
      <c r="K45" s="47"/>
      <c r="L45" s="47"/>
      <c r="M45" s="4"/>
      <c r="N45" s="4"/>
      <c r="O45" s="4"/>
      <c r="P45" s="4"/>
      <c r="Q45" s="4"/>
    </row>
    <row r="46" spans="2:17" x14ac:dyDescent="0.3">
      <c r="B46" s="46"/>
      <c r="C46" s="87"/>
      <c r="D46" s="87"/>
      <c r="E46" s="87"/>
      <c r="F46" s="87"/>
      <c r="G46" s="87"/>
      <c r="H46" s="87"/>
      <c r="I46" s="47"/>
      <c r="J46" s="47"/>
      <c r="K46" s="47"/>
      <c r="L46" s="47"/>
      <c r="M46" s="4"/>
      <c r="N46" s="4"/>
      <c r="O46" s="4"/>
      <c r="P46" s="4"/>
      <c r="Q46" s="4"/>
    </row>
    <row r="47" spans="2:17" x14ac:dyDescent="0.3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"/>
      <c r="N47" s="4"/>
      <c r="O47" s="4"/>
      <c r="P47" s="4"/>
      <c r="Q47" s="4"/>
    </row>
    <row r="48" spans="2:17" x14ac:dyDescent="0.3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3:17" x14ac:dyDescent="0.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3:17" x14ac:dyDescent="0.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3:17" x14ac:dyDescent="0.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 x14ac:dyDescent="0.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 x14ac:dyDescent="0.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 x14ac:dyDescent="0.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</sheetData>
  <mergeCells count="15">
    <mergeCell ref="C39:H40"/>
    <mergeCell ref="C41:H42"/>
    <mergeCell ref="C43:H44"/>
    <mergeCell ref="C45:H46"/>
    <mergeCell ref="C7:H7"/>
    <mergeCell ref="C8:H8"/>
    <mergeCell ref="C11:H12"/>
    <mergeCell ref="C23:H24"/>
    <mergeCell ref="C27:H28"/>
    <mergeCell ref="C29:H30"/>
    <mergeCell ref="C35:H36"/>
    <mergeCell ref="C37:H38"/>
    <mergeCell ref="C15:H15"/>
    <mergeCell ref="C16:H16"/>
    <mergeCell ref="C17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2013-11-07T21:33:44Z</dcterms:created>
  <dcterms:modified xsi:type="dcterms:W3CDTF">2013-12-16T10:09:30Z</dcterms:modified>
</cp:coreProperties>
</file>